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24-25\"/>
    </mc:Choice>
  </mc:AlternateContent>
  <xr:revisionPtr revIDLastSave="0" documentId="13_ncr:1_{50E83177-3BF2-45DD-BD04-F2AC6B0F2B49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J195" i="1"/>
  <c r="F195" i="1"/>
  <c r="H176" i="1"/>
  <c r="J176" i="1"/>
  <c r="F176" i="1"/>
  <c r="I157" i="1"/>
  <c r="G157" i="1"/>
  <c r="H157" i="1"/>
  <c r="J157" i="1"/>
  <c r="L157" i="1"/>
  <c r="F157" i="1"/>
  <c r="H138" i="1"/>
  <c r="G138" i="1"/>
  <c r="J138" i="1"/>
  <c r="L138" i="1"/>
  <c r="F138" i="1"/>
  <c r="H119" i="1"/>
  <c r="G119" i="1"/>
  <c r="J119" i="1"/>
  <c r="F119" i="1"/>
  <c r="L119" i="1"/>
  <c r="H100" i="1"/>
  <c r="G100" i="1"/>
  <c r="J100" i="1"/>
  <c r="F100" i="1"/>
  <c r="L100" i="1"/>
  <c r="I81" i="1"/>
  <c r="H81" i="1"/>
  <c r="G81" i="1"/>
  <c r="J81" i="1"/>
  <c r="F81" i="1"/>
  <c r="L81" i="1"/>
  <c r="I62" i="1"/>
  <c r="H62" i="1"/>
  <c r="G62" i="1"/>
  <c r="J62" i="1"/>
  <c r="F62" i="1"/>
  <c r="L62" i="1"/>
  <c r="H43" i="1"/>
  <c r="I43" i="1"/>
  <c r="G43" i="1"/>
  <c r="J43" i="1"/>
  <c r="F43" i="1"/>
  <c r="L43" i="1"/>
  <c r="I24" i="1"/>
  <c r="H24" i="1"/>
  <c r="J24" i="1"/>
  <c r="L24" i="1"/>
  <c r="G24" i="1"/>
  <c r="F24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<sst xmlns="http://schemas.openxmlformats.org/spreadsheetml/2006/main" count="287" uniqueCount="92">
  <si>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</si>
  <si>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</si>
  <si>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</si>
  <si>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</si>
  <si>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</si>
  <si>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</si>
  <si>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</si>
  <si>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</si>
  <si>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</si>
  <si>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</si>
  <si>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</si>
  <si>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</si>
  <si>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</si>
  <si>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</si>
  <si>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</si>
  <si>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</si>
  <si>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</si>
  <si>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</si>
  <si>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</si>
  <si>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</si>
  <si>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</si>
  <si>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</si>
  <si>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</si>
  <si>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</si>
  <si>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</si>
  <si>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</si>
  <si>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</si>
  <si>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</si>
  <si>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</si>
  <si>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</si>
  <si>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</si>
  <si>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</si>
  <si>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</si>
  <si>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</si>
  <si>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</si>
  <si>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</si>
  <si>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</si>
  <si>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</si>
  <si>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</si>
  <si>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"Ульяно-Ленинская ООШ"</t>
  </si>
  <si>
    <t>директор</t>
  </si>
  <si>
    <t>Новикова О. А.</t>
  </si>
  <si>
    <t>Помидоры порционно</t>
  </si>
  <si>
    <t>суп картофельный с мясом кур</t>
  </si>
  <si>
    <t>Гуляш из мяса кур</t>
  </si>
  <si>
    <t>Каша гречневая рассыпчатая</t>
  </si>
  <si>
    <t xml:space="preserve">печенье </t>
  </si>
  <si>
    <t>банан</t>
  </si>
  <si>
    <t>Хлеб пшеничный</t>
  </si>
  <si>
    <t>Чай с сахаром</t>
  </si>
  <si>
    <t>Хлеб ржаной</t>
  </si>
  <si>
    <t>Огурцы порционно</t>
  </si>
  <si>
    <t>Щи из свежей капусты с мясом кур</t>
  </si>
  <si>
    <t>Котлета</t>
  </si>
  <si>
    <t>Макароны с соусом</t>
  </si>
  <si>
    <t>Кисель из ягод</t>
  </si>
  <si>
    <t>пряники</t>
  </si>
  <si>
    <t>помидоры порционно</t>
  </si>
  <si>
    <t>Рассольник с мясом</t>
  </si>
  <si>
    <t>Плов с мясом</t>
  </si>
  <si>
    <t>печенье</t>
  </si>
  <si>
    <t>Кофейный напиток</t>
  </si>
  <si>
    <t>яблоко</t>
  </si>
  <si>
    <t xml:space="preserve">сладкое </t>
  </si>
  <si>
    <t>Суп-лапша с мясом кур</t>
  </si>
  <si>
    <t>Рыба (минтай)</t>
  </si>
  <si>
    <t>Катофельное пюре</t>
  </si>
  <si>
    <t>Печенье сдобное</t>
  </si>
  <si>
    <t>сладкое</t>
  </si>
  <si>
    <t>Компот из сухофруктов</t>
  </si>
  <si>
    <t>Борщ из свежей капусты с мясом</t>
  </si>
  <si>
    <t>Курица отварная</t>
  </si>
  <si>
    <t>Рис рассыпчатый</t>
  </si>
  <si>
    <t>сок</t>
  </si>
  <si>
    <t>Суп картофельный с мясом кур</t>
  </si>
  <si>
    <t>апельсин</t>
  </si>
  <si>
    <t>Щи из свежей капусты с мясом</t>
  </si>
  <si>
    <t>Картофельное пюре</t>
  </si>
  <si>
    <t>Печенье овсяное</t>
  </si>
  <si>
    <t>Суп гороховый с мясом</t>
  </si>
  <si>
    <t>груша</t>
  </si>
  <si>
    <t>Суп-лапша с мясом</t>
  </si>
  <si>
    <t>Гуляш</t>
  </si>
  <si>
    <t>Вафли с фруктово-ягодной начинкой</t>
  </si>
  <si>
    <t>Какао с молоком</t>
  </si>
  <si>
    <t>огурцы порционно</t>
  </si>
  <si>
    <t>борщ из свежей капусты с мясом</t>
  </si>
  <si>
    <t>курица отварная</t>
  </si>
  <si>
    <t>картофельное пюре</t>
  </si>
  <si>
    <t>хлеб пшеничный</t>
  </si>
  <si>
    <t>хлеб ржаной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</si>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</sst>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150" sqref="H15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0</v>
      </c>
      <c r="H14" s="43">
        <v>0</v>
      </c>
      <c r="I14" s="43">
        <v>2</v>
      </c>
      <c r="J14" s="43">
        <v>10</v>
      </c>
      <c r="K14" s="44"/>
      <c r="L14" s="43">
        <v>17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21</v>
      </c>
      <c r="J15" s="43">
        <v>120</v>
      </c>
      <c r="K15" s="44">
        <v>133</v>
      </c>
      <c r="L15" s="43">
        <v>13.9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14</v>
      </c>
      <c r="H16" s="43">
        <v>7</v>
      </c>
      <c r="I16" s="43">
        <v>4</v>
      </c>
      <c r="J16" s="43">
        <v>132</v>
      </c>
      <c r="K16" s="44">
        <v>437</v>
      </c>
      <c r="L16" s="43">
        <v>25.75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10</v>
      </c>
      <c r="H17" s="43">
        <v>13</v>
      </c>
      <c r="I17" s="43">
        <v>50</v>
      </c>
      <c r="J17" s="43">
        <v>364</v>
      </c>
      <c r="K17" s="44">
        <v>508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5</v>
      </c>
      <c r="H18" s="43">
        <v>5</v>
      </c>
      <c r="I18" s="43">
        <v>33</v>
      </c>
      <c r="J18" s="43">
        <v>190</v>
      </c>
      <c r="K18" s="44"/>
      <c r="L18" s="43">
        <v>0.8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</v>
      </c>
      <c r="H19" s="43">
        <v>1</v>
      </c>
      <c r="I19" s="43">
        <v>16</v>
      </c>
      <c r="J19" s="43">
        <v>80</v>
      </c>
      <c r="K19" s="44"/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60</v>
      </c>
      <c r="G20" s="43">
        <v>4</v>
      </c>
      <c r="H20" s="43">
        <v>1</v>
      </c>
      <c r="I20" s="43">
        <v>24</v>
      </c>
      <c r="J20" s="43">
        <v>120</v>
      </c>
      <c r="K20" s="44"/>
      <c r="L20" s="43">
        <v>4.91</v>
      </c>
    </row>
    <row r="21" spans="1:12" ht="15" x14ac:dyDescent="0.25">
      <c r="A21" s="23"/>
      <c r="B21" s="15"/>
      <c r="C21" s="11"/>
      <c r="D21" s="6" t="s">
        <v>68</v>
      </c>
      <c r="E21" s="42" t="s">
        <v>46</v>
      </c>
      <c r="F21" s="43">
        <v>25</v>
      </c>
      <c r="G21" s="43">
        <v>1</v>
      </c>
      <c r="H21" s="43">
        <v>1</v>
      </c>
      <c r="I21" s="43">
        <v>16</v>
      </c>
      <c r="J21" s="43">
        <v>89</v>
      </c>
      <c r="K21" s="44"/>
      <c r="L21" s="43">
        <v>4</v>
      </c>
    </row>
    <row r="22" spans="1:12" ht="15" x14ac:dyDescent="0.25">
      <c r="A22" s="23"/>
      <c r="B22" s="15"/>
      <c r="C22" s="11"/>
      <c r="D22" s="6" t="s">
        <v>24</v>
      </c>
      <c r="E22" s="42" t="s">
        <v>47</v>
      </c>
      <c r="F22" s="43">
        <v>100</v>
      </c>
      <c r="G22" s="43"/>
      <c r="H22" s="43"/>
      <c r="I22" s="43"/>
      <c r="J22" s="43"/>
      <c r="K22" s="44"/>
      <c r="L22" s="43">
        <v>6.8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1055</v>
      </c>
      <c r="G23" s="19">
        <f t="shared" ref="G23:J23" si="2">SUM(G14:G22)</f>
        <v>40</v>
      </c>
      <c r="H23" s="19">
        <f t="shared" si="2"/>
        <v>31</v>
      </c>
      <c r="I23" s="19">
        <f t="shared" si="2"/>
        <v>166</v>
      </c>
      <c r="J23" s="19">
        <f t="shared" si="2"/>
        <v>1105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1055</v>
      </c>
      <c r="G24" s="32">
        <f t="shared" ref="G24:J24" si="4">G13+G23</f>
        <v>40</v>
      </c>
      <c r="H24" s="32">
        <f t="shared" si="4"/>
        <v>31</v>
      </c>
      <c r="I24" s="32">
        <f t="shared" si="4"/>
        <v>166</v>
      </c>
      <c r="J24" s="32">
        <f t="shared" si="4"/>
        <v>1105</v>
      </c>
      <c r="K24" s="32"/>
      <c r="L24" s="32">
        <f t="shared" ref="L24" si="5">L13+L23</f>
        <v>88.96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0</v>
      </c>
      <c r="H33" s="43">
        <v>0</v>
      </c>
      <c r="I33" s="43">
        <v>2</v>
      </c>
      <c r="J33" s="43">
        <v>10</v>
      </c>
      <c r="K33" s="44"/>
      <c r="L33" s="43">
        <v>17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</v>
      </c>
      <c r="H34" s="43">
        <v>5</v>
      </c>
      <c r="I34" s="43">
        <v>10</v>
      </c>
      <c r="J34" s="43">
        <v>124</v>
      </c>
      <c r="K34" s="44">
        <v>124</v>
      </c>
      <c r="L34" s="43">
        <v>21.28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21</v>
      </c>
      <c r="H35" s="43">
        <v>22</v>
      </c>
      <c r="I35" s="43">
        <v>10</v>
      </c>
      <c r="J35" s="43">
        <v>327</v>
      </c>
      <c r="K35" s="44">
        <v>495</v>
      </c>
      <c r="L35" s="43">
        <v>26.15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180</v>
      </c>
      <c r="G36" s="43">
        <v>6</v>
      </c>
      <c r="H36" s="43">
        <v>11</v>
      </c>
      <c r="I36" s="43">
        <v>41</v>
      </c>
      <c r="J36" s="43">
        <v>293</v>
      </c>
      <c r="K36" s="44">
        <v>413</v>
      </c>
      <c r="L36" s="43">
        <v>9.92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33</v>
      </c>
      <c r="J37" s="43">
        <v>138</v>
      </c>
      <c r="K37" s="44"/>
      <c r="L37" s="43">
        <v>2.2999999999999998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1</v>
      </c>
      <c r="I38" s="43">
        <v>16</v>
      </c>
      <c r="J38" s="43">
        <v>80</v>
      </c>
      <c r="K38" s="44"/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60</v>
      </c>
      <c r="G39" s="43">
        <v>4</v>
      </c>
      <c r="H39" s="43">
        <v>1</v>
      </c>
      <c r="I39" s="43">
        <v>24</v>
      </c>
      <c r="J39" s="43">
        <v>120</v>
      </c>
      <c r="K39" s="44"/>
      <c r="L39" s="43">
        <v>4.91</v>
      </c>
    </row>
    <row r="40" spans="1:12" ht="15" x14ac:dyDescent="0.25">
      <c r="A40" s="14"/>
      <c r="B40" s="15"/>
      <c r="C40" s="11"/>
      <c r="D40" s="6" t="s">
        <v>68</v>
      </c>
      <c r="E40" s="42" t="s">
        <v>56</v>
      </c>
      <c r="F40" s="43">
        <v>25</v>
      </c>
      <c r="G40" s="43">
        <v>2</v>
      </c>
      <c r="H40" s="43">
        <v>4</v>
      </c>
      <c r="I40" s="43">
        <v>16</v>
      </c>
      <c r="J40" s="43">
        <v>110</v>
      </c>
      <c r="K40" s="44"/>
      <c r="L40" s="43">
        <v>3.6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955</v>
      </c>
      <c r="G42" s="19">
        <f t="shared" ref="G42" si="10">SUM(G33:G41)</f>
        <v>38</v>
      </c>
      <c r="H42" s="19">
        <f t="shared" ref="H42" si="11">SUM(H33:H41)</f>
        <v>44</v>
      </c>
      <c r="I42" s="19">
        <f t="shared" ref="I42" si="12">SUM(I33:I41)</f>
        <v>152</v>
      </c>
      <c r="J42" s="19">
        <f t="shared" ref="J42:L42" si="13">SUM(J33:J41)</f>
        <v>1202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955</v>
      </c>
      <c r="G43" s="32">
        <f t="shared" ref="G43" si="14">G32+G42</f>
        <v>38</v>
      </c>
      <c r="H43" s="32">
        <f t="shared" ref="H43" si="15">H32+H42</f>
        <v>44</v>
      </c>
      <c r="I43" s="32">
        <f t="shared" ref="I43" si="16">I32+I42</f>
        <v>152</v>
      </c>
      <c r="J43" s="32">
        <f t="shared" ref="J43:L43" si="17">J32+J42</f>
        <v>1202</v>
      </c>
      <c r="K43" s="32"/>
      <c r="L43" s="32">
        <f t="shared" si="17"/>
        <v>88.96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100</v>
      </c>
      <c r="G52" s="43">
        <v>0</v>
      </c>
      <c r="H52" s="43">
        <v>0</v>
      </c>
      <c r="I52" s="43">
        <v>1</v>
      </c>
      <c r="J52" s="43">
        <v>7</v>
      </c>
      <c r="K52" s="44"/>
      <c r="L52" s="43">
        <v>17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3</v>
      </c>
      <c r="H53" s="43">
        <v>5</v>
      </c>
      <c r="I53" s="43">
        <v>20</v>
      </c>
      <c r="J53" s="43">
        <v>135</v>
      </c>
      <c r="K53" s="44">
        <v>132</v>
      </c>
      <c r="L53" s="43">
        <v>20.8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19</v>
      </c>
      <c r="H54" s="43">
        <v>2</v>
      </c>
      <c r="I54" s="43">
        <v>14</v>
      </c>
      <c r="J54" s="43">
        <v>244</v>
      </c>
      <c r="K54" s="44">
        <v>492</v>
      </c>
      <c r="L54" s="43">
        <v>30.15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15</v>
      </c>
      <c r="J56" s="43">
        <v>58</v>
      </c>
      <c r="K56" s="44">
        <v>689</v>
      </c>
      <c r="L56" s="43">
        <v>3.2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</v>
      </c>
      <c r="H57" s="43">
        <v>1</v>
      </c>
      <c r="I57" s="43">
        <v>16</v>
      </c>
      <c r="J57" s="43">
        <v>80</v>
      </c>
      <c r="K57" s="44"/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60</v>
      </c>
      <c r="G58" s="43">
        <v>4</v>
      </c>
      <c r="H58" s="43">
        <v>1</v>
      </c>
      <c r="I58" s="43">
        <v>24</v>
      </c>
      <c r="J58" s="43">
        <v>120</v>
      </c>
      <c r="K58" s="44"/>
      <c r="L58" s="43">
        <v>4.91</v>
      </c>
    </row>
    <row r="59" spans="1:12" ht="15" x14ac:dyDescent="0.25">
      <c r="A59" s="23"/>
      <c r="B59" s="15"/>
      <c r="C59" s="11"/>
      <c r="D59" s="6" t="s">
        <v>63</v>
      </c>
      <c r="E59" s="42" t="s">
        <v>60</v>
      </c>
      <c r="F59" s="43">
        <v>25</v>
      </c>
      <c r="G59" s="43">
        <v>2</v>
      </c>
      <c r="H59" s="43">
        <v>4</v>
      </c>
      <c r="I59" s="43">
        <v>16</v>
      </c>
      <c r="J59" s="43">
        <v>85</v>
      </c>
      <c r="K59" s="44"/>
      <c r="L59" s="43">
        <v>3.6</v>
      </c>
    </row>
    <row r="60" spans="1:12" ht="15" x14ac:dyDescent="0.25">
      <c r="A60" s="23"/>
      <c r="B60" s="15"/>
      <c r="C60" s="11"/>
      <c r="D60" s="6" t="s">
        <v>24</v>
      </c>
      <c r="E60" s="42" t="s">
        <v>62</v>
      </c>
      <c r="F60" s="43">
        <v>100</v>
      </c>
      <c r="G60" s="43">
        <v>0</v>
      </c>
      <c r="H60" s="43">
        <v>0</v>
      </c>
      <c r="I60" s="43">
        <v>17</v>
      </c>
      <c r="J60" s="43">
        <v>75</v>
      </c>
      <c r="K60" s="44"/>
      <c r="L60" s="43">
        <v>5.5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22">SUM(G52:G60)</f>
        <v>31</v>
      </c>
      <c r="H61" s="19">
        <f t="shared" ref="H61" si="23">SUM(H52:H60)</f>
        <v>13</v>
      </c>
      <c r="I61" s="19">
        <f t="shared" ref="I61" si="24">SUM(I52:I60)</f>
        <v>123</v>
      </c>
      <c r="J61" s="19">
        <f t="shared" ref="J61:L61" si="25">SUM(J52:J60)</f>
        <v>804</v>
      </c>
      <c r="K61" s="25"/>
      <c r="L61" s="19">
        <f t="shared" si="25"/>
        <v>88.95999999999998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875</v>
      </c>
      <c r="G62" s="32">
        <f t="shared" ref="G62" si="26">G51+G61</f>
        <v>31</v>
      </c>
      <c r="H62" s="32">
        <f t="shared" ref="H62" si="27">H51+H61</f>
        <v>13</v>
      </c>
      <c r="I62" s="32">
        <f t="shared" ref="I62" si="28">I51+I61</f>
        <v>123</v>
      </c>
      <c r="J62" s="32">
        <f t="shared" ref="J62:L62" si="29">J51+J61</f>
        <v>804</v>
      </c>
      <c r="K62" s="32"/>
      <c r="L62" s="32">
        <f t="shared" si="29"/>
        <v>88.95999999999998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100</v>
      </c>
      <c r="G71" s="43">
        <v>0</v>
      </c>
      <c r="H71" s="43">
        <v>0</v>
      </c>
      <c r="I71" s="43">
        <v>2</v>
      </c>
      <c r="J71" s="43">
        <v>10</v>
      </c>
      <c r="K71" s="44"/>
      <c r="L71" s="43">
        <v>17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3</v>
      </c>
      <c r="H72" s="43">
        <v>3</v>
      </c>
      <c r="I72" s="43">
        <v>21</v>
      </c>
      <c r="J72" s="43">
        <v>121</v>
      </c>
      <c r="K72" s="44">
        <v>110</v>
      </c>
      <c r="L72" s="43">
        <v>11.38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20</v>
      </c>
      <c r="H73" s="43">
        <v>2</v>
      </c>
      <c r="I73" s="43">
        <v>0</v>
      </c>
      <c r="J73" s="43">
        <v>88</v>
      </c>
      <c r="K73" s="44">
        <v>371</v>
      </c>
      <c r="L73" s="43">
        <v>26.77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180</v>
      </c>
      <c r="G74" s="43">
        <v>4</v>
      </c>
      <c r="H74" s="43">
        <v>11</v>
      </c>
      <c r="I74" s="43">
        <v>26</v>
      </c>
      <c r="J74" s="43">
        <v>227</v>
      </c>
      <c r="K74" s="44">
        <v>52</v>
      </c>
      <c r="L74" s="43">
        <v>10.6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0</v>
      </c>
      <c r="I75" s="43">
        <v>31</v>
      </c>
      <c r="J75" s="43">
        <v>124</v>
      </c>
      <c r="K75" s="44">
        <v>639</v>
      </c>
      <c r="L75" s="43">
        <v>4.4000000000000004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</v>
      </c>
      <c r="H76" s="43">
        <v>1</v>
      </c>
      <c r="I76" s="43">
        <v>16</v>
      </c>
      <c r="J76" s="43">
        <v>80</v>
      </c>
      <c r="K76" s="44"/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60</v>
      </c>
      <c r="G77" s="43">
        <v>4</v>
      </c>
      <c r="H77" s="43">
        <v>1</v>
      </c>
      <c r="I77" s="43">
        <v>24</v>
      </c>
      <c r="J77" s="43">
        <v>120</v>
      </c>
      <c r="K77" s="44"/>
      <c r="L77" s="43">
        <v>3.91</v>
      </c>
    </row>
    <row r="78" spans="1:12" ht="15" x14ac:dyDescent="0.25">
      <c r="A78" s="23"/>
      <c r="B78" s="15"/>
      <c r="C78" s="11"/>
      <c r="D78" s="6" t="s">
        <v>68</v>
      </c>
      <c r="E78" s="42" t="s">
        <v>67</v>
      </c>
      <c r="F78" s="43">
        <v>25</v>
      </c>
      <c r="G78" s="43">
        <v>2</v>
      </c>
      <c r="H78" s="43">
        <v>4</v>
      </c>
      <c r="I78" s="43">
        <v>16</v>
      </c>
      <c r="J78" s="43">
        <v>110</v>
      </c>
      <c r="K78" s="44"/>
      <c r="L78" s="43">
        <v>3.6</v>
      </c>
    </row>
    <row r="79" spans="1:12" ht="15" x14ac:dyDescent="0.25">
      <c r="A79" s="23"/>
      <c r="B79" s="15"/>
      <c r="C79" s="11"/>
      <c r="D79" s="6" t="s">
        <v>24</v>
      </c>
      <c r="E79" s="42" t="s">
        <v>62</v>
      </c>
      <c r="F79" s="43">
        <v>100</v>
      </c>
      <c r="G79" s="43">
        <v>1</v>
      </c>
      <c r="H79" s="43">
        <v>0</v>
      </c>
      <c r="I79" s="43">
        <v>12</v>
      </c>
      <c r="J79" s="43">
        <v>78</v>
      </c>
      <c r="K79" s="44"/>
      <c r="L79" s="43">
        <v>7.5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1055</v>
      </c>
      <c r="G80" s="19">
        <f t="shared" ref="G80" si="34">SUM(G71:G79)</f>
        <v>38</v>
      </c>
      <c r="H80" s="19">
        <f t="shared" ref="H80" si="35">SUM(H71:H79)</f>
        <v>22</v>
      </c>
      <c r="I80" s="19">
        <f t="shared" ref="I80" si="36">SUM(I71:I79)</f>
        <v>148</v>
      </c>
      <c r="J80" s="19">
        <f t="shared" ref="J80:L80" si="37">SUM(J71:J79)</f>
        <v>958</v>
      </c>
      <c r="K80" s="25"/>
      <c r="L80" s="19">
        <f t="shared" si="37"/>
        <v>88.96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1055</v>
      </c>
      <c r="G81" s="32">
        <f t="shared" ref="G81" si="38">G70+G80</f>
        <v>38</v>
      </c>
      <c r="H81" s="32">
        <f t="shared" ref="H81" si="39">H70+H80</f>
        <v>22</v>
      </c>
      <c r="I81" s="32">
        <f t="shared" ref="I81" si="40">I70+I80</f>
        <v>148</v>
      </c>
      <c r="J81" s="32">
        <f t="shared" ref="J81:L81" si="41">J70+J80</f>
        <v>958</v>
      </c>
      <c r="K81" s="32"/>
      <c r="L81" s="32">
        <f t="shared" si="41"/>
        <v>88.96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100</v>
      </c>
      <c r="G90" s="43">
        <v>0</v>
      </c>
      <c r="H90" s="43">
        <v>0</v>
      </c>
      <c r="I90" s="43">
        <v>2</v>
      </c>
      <c r="J90" s="43">
        <v>10</v>
      </c>
      <c r="K90" s="44"/>
      <c r="L90" s="43">
        <v>17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</v>
      </c>
      <c r="H91" s="43">
        <v>6</v>
      </c>
      <c r="I91" s="43">
        <v>13</v>
      </c>
      <c r="J91" s="43">
        <v>106</v>
      </c>
      <c r="K91" s="44">
        <v>110</v>
      </c>
      <c r="L91" s="43">
        <v>16.649999999999999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19</v>
      </c>
      <c r="H92" s="43">
        <v>8</v>
      </c>
      <c r="I92" s="43">
        <v>1</v>
      </c>
      <c r="J92" s="43">
        <v>150</v>
      </c>
      <c r="K92" s="44">
        <v>487</v>
      </c>
      <c r="L92" s="43">
        <v>24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180</v>
      </c>
      <c r="G93" s="43">
        <v>4</v>
      </c>
      <c r="H93" s="43">
        <v>7</v>
      </c>
      <c r="I93" s="43">
        <v>44</v>
      </c>
      <c r="J93" s="43">
        <v>263</v>
      </c>
      <c r="K93" s="44">
        <v>511</v>
      </c>
      <c r="L93" s="43">
        <v>14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</v>
      </c>
      <c r="H94" s="43">
        <v>0</v>
      </c>
      <c r="I94" s="43">
        <v>29</v>
      </c>
      <c r="J94" s="43">
        <v>110</v>
      </c>
      <c r="K94" s="44"/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1</v>
      </c>
      <c r="I95" s="43">
        <v>16</v>
      </c>
      <c r="J95" s="43">
        <v>80</v>
      </c>
      <c r="K95" s="44"/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60</v>
      </c>
      <c r="G96" s="43">
        <v>4</v>
      </c>
      <c r="H96" s="43">
        <v>1</v>
      </c>
      <c r="I96" s="43">
        <v>24</v>
      </c>
      <c r="J96" s="43">
        <v>120</v>
      </c>
      <c r="K96" s="44"/>
      <c r="L96" s="43">
        <v>4.91</v>
      </c>
    </row>
    <row r="97" spans="1:12" ht="15" x14ac:dyDescent="0.25">
      <c r="A97" s="23"/>
      <c r="B97" s="15"/>
      <c r="C97" s="11"/>
      <c r="D97" s="6" t="s">
        <v>68</v>
      </c>
      <c r="E97" s="42" t="s">
        <v>67</v>
      </c>
      <c r="F97" s="43">
        <v>25</v>
      </c>
      <c r="G97" s="43">
        <v>2</v>
      </c>
      <c r="H97" s="43">
        <v>4</v>
      </c>
      <c r="I97" s="43">
        <v>16</v>
      </c>
      <c r="J97" s="43">
        <v>110</v>
      </c>
      <c r="K97" s="44"/>
      <c r="L97" s="43">
        <v>3.6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955</v>
      </c>
      <c r="G99" s="19">
        <f t="shared" ref="G99" si="46">SUM(G90:G98)</f>
        <v>34</v>
      </c>
      <c r="H99" s="19">
        <f t="shared" ref="H99" si="47">SUM(H90:H98)</f>
        <v>27</v>
      </c>
      <c r="I99" s="19">
        <f t="shared" ref="I99" si="48">SUM(I90:I98)</f>
        <v>145</v>
      </c>
      <c r="J99" s="19">
        <f t="shared" ref="J99:L99" si="49">SUM(J90:J98)</f>
        <v>949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955</v>
      </c>
      <c r="G100" s="32">
        <f t="shared" ref="G100" si="50">G89+G99</f>
        <v>34</v>
      </c>
      <c r="H100" s="32">
        <f t="shared" ref="H100" si="51">H89+H99</f>
        <v>27</v>
      </c>
      <c r="I100" s="32">
        <f t="shared" ref="I100" si="52">I89+I99</f>
        <v>145</v>
      </c>
      <c r="J100" s="32">
        <f t="shared" ref="J100:L100" si="53">J89+J99</f>
        <v>949</v>
      </c>
      <c r="K100" s="32"/>
      <c r="L100" s="32">
        <f t="shared" si="53"/>
        <v>88.96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0</v>
      </c>
      <c r="H109" s="43">
        <v>0</v>
      </c>
      <c r="I109" s="43">
        <v>2</v>
      </c>
      <c r="J109" s="43">
        <v>10</v>
      </c>
      <c r="K109" s="44"/>
      <c r="L109" s="43">
        <v>17</v>
      </c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3</v>
      </c>
      <c r="H110" s="43">
        <v>3</v>
      </c>
      <c r="I110" s="43">
        <v>21</v>
      </c>
      <c r="J110" s="43">
        <v>121</v>
      </c>
      <c r="K110" s="44">
        <v>133</v>
      </c>
      <c r="L110" s="43">
        <v>13.9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100</v>
      </c>
      <c r="G111" s="43">
        <v>21</v>
      </c>
      <c r="H111" s="43">
        <v>22</v>
      </c>
      <c r="I111" s="43">
        <v>10</v>
      </c>
      <c r="J111" s="43">
        <v>327</v>
      </c>
      <c r="K111" s="44">
        <v>495</v>
      </c>
      <c r="L111" s="43">
        <v>26.15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180</v>
      </c>
      <c r="G112" s="43">
        <v>6</v>
      </c>
      <c r="H112" s="43">
        <v>11</v>
      </c>
      <c r="I112" s="43">
        <v>41</v>
      </c>
      <c r="J112" s="43">
        <v>293</v>
      </c>
      <c r="K112" s="44">
        <v>413</v>
      </c>
      <c r="L112" s="43">
        <v>7.6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1</v>
      </c>
      <c r="H113" s="43">
        <v>0</v>
      </c>
      <c r="I113" s="43">
        <v>31</v>
      </c>
      <c r="J113" s="43">
        <v>124</v>
      </c>
      <c r="K113" s="44">
        <v>639</v>
      </c>
      <c r="L113" s="43">
        <v>4.4000000000000004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</v>
      </c>
      <c r="H114" s="43">
        <v>1</v>
      </c>
      <c r="I114" s="43">
        <v>16</v>
      </c>
      <c r="J114" s="43">
        <v>80</v>
      </c>
      <c r="K114" s="44"/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60</v>
      </c>
      <c r="G115" s="43">
        <v>4</v>
      </c>
      <c r="H115" s="43">
        <v>1</v>
      </c>
      <c r="I115" s="43">
        <v>24</v>
      </c>
      <c r="J115" s="43">
        <v>120</v>
      </c>
      <c r="K115" s="44"/>
      <c r="L115" s="43">
        <v>4.91</v>
      </c>
    </row>
    <row r="116" spans="1:12" ht="15" x14ac:dyDescent="0.25">
      <c r="A116" s="23"/>
      <c r="B116" s="15"/>
      <c r="C116" s="11"/>
      <c r="D116" s="6" t="s">
        <v>68</v>
      </c>
      <c r="E116" s="42" t="s">
        <v>67</v>
      </c>
      <c r="F116" s="43">
        <v>25</v>
      </c>
      <c r="G116" s="43">
        <v>2</v>
      </c>
      <c r="H116" s="43">
        <v>4</v>
      </c>
      <c r="I116" s="43">
        <v>16</v>
      </c>
      <c r="J116" s="43">
        <v>110</v>
      </c>
      <c r="K116" s="44"/>
      <c r="L116" s="43">
        <v>3.6</v>
      </c>
    </row>
    <row r="117" spans="1:12" ht="15" x14ac:dyDescent="0.25">
      <c r="A117" s="23"/>
      <c r="B117" s="15"/>
      <c r="C117" s="11"/>
      <c r="D117" s="6" t="s">
        <v>24</v>
      </c>
      <c r="E117" s="42" t="s">
        <v>75</v>
      </c>
      <c r="F117" s="43">
        <v>100</v>
      </c>
      <c r="G117" s="43">
        <v>1</v>
      </c>
      <c r="H117" s="43">
        <v>0</v>
      </c>
      <c r="I117" s="43">
        <v>12</v>
      </c>
      <c r="J117" s="43">
        <v>65</v>
      </c>
      <c r="K117" s="44"/>
      <c r="L117" s="43">
        <v>7.6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1055</v>
      </c>
      <c r="G118" s="19">
        <f t="shared" ref="G118:J118" si="56">SUM(G109:G117)</f>
        <v>41</v>
      </c>
      <c r="H118" s="19">
        <f t="shared" si="56"/>
        <v>42</v>
      </c>
      <c r="I118" s="19">
        <f t="shared" si="56"/>
        <v>173</v>
      </c>
      <c r="J118" s="19">
        <f t="shared" si="56"/>
        <v>1250</v>
      </c>
      <c r="K118" s="25"/>
      <c r="L118" s="19">
        <f t="shared" ref="L118" si="57">SUM(L109:L117)</f>
        <v>88.95999999999998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1055</v>
      </c>
      <c r="G119" s="32">
        <f t="shared" ref="G119" si="58">G108+G118</f>
        <v>41</v>
      </c>
      <c r="H119" s="32">
        <f t="shared" ref="H119" si="59">H108+H118</f>
        <v>42</v>
      </c>
      <c r="I119" s="32">
        <f t="shared" ref="I119" si="60">I108+I118</f>
        <v>173</v>
      </c>
      <c r="J119" s="32">
        <f t="shared" ref="J119:L119" si="61">J108+J118</f>
        <v>1250</v>
      </c>
      <c r="K119" s="32"/>
      <c r="L119" s="32">
        <f t="shared" si="61"/>
        <v>88.95999999999998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100</v>
      </c>
      <c r="G128" s="43">
        <v>0</v>
      </c>
      <c r="H128" s="43">
        <v>0</v>
      </c>
      <c r="I128" s="43">
        <v>1</v>
      </c>
      <c r="J128" s="43">
        <v>7</v>
      </c>
      <c r="K128" s="44"/>
      <c r="L128" s="43">
        <v>17</v>
      </c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2</v>
      </c>
      <c r="H129" s="43">
        <v>5</v>
      </c>
      <c r="I129" s="43">
        <v>10</v>
      </c>
      <c r="J129" s="43">
        <v>88</v>
      </c>
      <c r="K129" s="44">
        <v>124</v>
      </c>
      <c r="L129" s="43">
        <v>21.28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19</v>
      </c>
      <c r="H130" s="43">
        <v>2</v>
      </c>
      <c r="I130" s="43">
        <v>0</v>
      </c>
      <c r="J130" s="43">
        <v>88</v>
      </c>
      <c r="K130" s="44">
        <v>371</v>
      </c>
      <c r="L130" s="43">
        <v>28.77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180</v>
      </c>
      <c r="G131" s="43">
        <v>4</v>
      </c>
      <c r="H131" s="43">
        <v>11</v>
      </c>
      <c r="I131" s="43">
        <v>16</v>
      </c>
      <c r="J131" s="43">
        <v>227</v>
      </c>
      <c r="K131" s="44">
        <v>52</v>
      </c>
      <c r="L131" s="43">
        <v>8.8000000000000007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15</v>
      </c>
      <c r="J132" s="43">
        <v>110</v>
      </c>
      <c r="K132" s="44">
        <v>685</v>
      </c>
      <c r="L132" s="43">
        <v>0.8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1</v>
      </c>
      <c r="I133" s="43">
        <v>16</v>
      </c>
      <c r="J133" s="43">
        <v>80</v>
      </c>
      <c r="K133" s="44"/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60</v>
      </c>
      <c r="G134" s="43">
        <v>4</v>
      </c>
      <c r="H134" s="43">
        <v>1</v>
      </c>
      <c r="I134" s="43">
        <v>24</v>
      </c>
      <c r="J134" s="43">
        <v>120</v>
      </c>
      <c r="K134" s="44"/>
      <c r="L134" s="43">
        <v>4.91</v>
      </c>
    </row>
    <row r="135" spans="1:12" ht="15" x14ac:dyDescent="0.25">
      <c r="A135" s="14"/>
      <c r="B135" s="15"/>
      <c r="C135" s="11"/>
      <c r="D135" s="6" t="s">
        <v>68</v>
      </c>
      <c r="E135" s="42" t="s">
        <v>78</v>
      </c>
      <c r="F135" s="43">
        <v>25</v>
      </c>
      <c r="G135" s="43">
        <v>2</v>
      </c>
      <c r="H135" s="43">
        <v>4</v>
      </c>
      <c r="I135" s="43">
        <v>16</v>
      </c>
      <c r="J135" s="43">
        <v>110</v>
      </c>
      <c r="K135" s="44"/>
      <c r="L135" s="43">
        <v>3.6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955</v>
      </c>
      <c r="G137" s="19">
        <f t="shared" ref="G137:J137" si="64">SUM(G128:G136)</f>
        <v>34</v>
      </c>
      <c r="H137" s="19">
        <f t="shared" si="64"/>
        <v>24</v>
      </c>
      <c r="I137" s="19">
        <f t="shared" si="64"/>
        <v>98</v>
      </c>
      <c r="J137" s="19">
        <f t="shared" si="64"/>
        <v>830</v>
      </c>
      <c r="K137" s="25"/>
      <c r="L137" s="19">
        <f t="shared" ref="L137" si="65">SUM(L128:L136)</f>
        <v>88.95999999999998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955</v>
      </c>
      <c r="G138" s="32">
        <f t="shared" ref="G138" si="66">G127+G137</f>
        <v>34</v>
      </c>
      <c r="H138" s="32">
        <f t="shared" ref="H138" si="67">H127+H137</f>
        <v>24</v>
      </c>
      <c r="I138" s="32">
        <f t="shared" ref="I138" si="68">I127+I137</f>
        <v>98</v>
      </c>
      <c r="J138" s="32">
        <f t="shared" ref="J138:L138" si="69">J127+J137</f>
        <v>830</v>
      </c>
      <c r="K138" s="32"/>
      <c r="L138" s="32">
        <f t="shared" si="69"/>
        <v>88.95999999999998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100</v>
      </c>
      <c r="G147" s="43">
        <v>0</v>
      </c>
      <c r="H147" s="43">
        <v>0</v>
      </c>
      <c r="I147" s="43">
        <v>1</v>
      </c>
      <c r="J147" s="43">
        <v>7</v>
      </c>
      <c r="K147" s="44"/>
      <c r="L147" s="43">
        <v>17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2</v>
      </c>
      <c r="H148" s="43">
        <v>5</v>
      </c>
      <c r="I148" s="43">
        <v>10</v>
      </c>
      <c r="J148" s="43">
        <v>88</v>
      </c>
      <c r="K148" s="44">
        <v>139</v>
      </c>
      <c r="L148" s="43">
        <v>15.5</v>
      </c>
    </row>
    <row r="149" spans="1:12" ht="15" x14ac:dyDescent="0.25">
      <c r="A149" s="23"/>
      <c r="B149" s="15"/>
      <c r="C149" s="11"/>
      <c r="D149" s="7" t="s">
        <v>28</v>
      </c>
      <c r="E149" s="42" t="s">
        <v>59</v>
      </c>
      <c r="F149" s="43">
        <v>250</v>
      </c>
      <c r="G149" s="43">
        <v>19</v>
      </c>
      <c r="H149" s="43">
        <v>2</v>
      </c>
      <c r="I149" s="43">
        <v>14</v>
      </c>
      <c r="J149" s="43">
        <v>244</v>
      </c>
      <c r="K149" s="44">
        <v>492</v>
      </c>
      <c r="L149" s="43">
        <v>30.15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</v>
      </c>
      <c r="H151" s="43">
        <v>0</v>
      </c>
      <c r="I151" s="43">
        <v>15</v>
      </c>
      <c r="J151" s="43">
        <v>58</v>
      </c>
      <c r="K151" s="44">
        <v>640</v>
      </c>
      <c r="L151" s="43">
        <v>5.2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</v>
      </c>
      <c r="H152" s="43">
        <v>1</v>
      </c>
      <c r="I152" s="43">
        <v>16</v>
      </c>
      <c r="J152" s="43">
        <v>80</v>
      </c>
      <c r="K152" s="44"/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60</v>
      </c>
      <c r="G153" s="43">
        <v>4</v>
      </c>
      <c r="H153" s="43">
        <v>1</v>
      </c>
      <c r="I153" s="43">
        <v>24</v>
      </c>
      <c r="J153" s="43">
        <v>120</v>
      </c>
      <c r="K153" s="44"/>
      <c r="L153" s="43">
        <v>4.91</v>
      </c>
    </row>
    <row r="154" spans="1:12" ht="15" x14ac:dyDescent="0.25">
      <c r="A154" s="23"/>
      <c r="B154" s="15"/>
      <c r="C154" s="11"/>
      <c r="D154" s="6" t="s">
        <v>68</v>
      </c>
      <c r="E154" s="42" t="s">
        <v>56</v>
      </c>
      <c r="F154" s="43">
        <v>25</v>
      </c>
      <c r="G154" s="43">
        <v>2</v>
      </c>
      <c r="H154" s="43">
        <v>4</v>
      </c>
      <c r="I154" s="43">
        <v>16</v>
      </c>
      <c r="J154" s="43">
        <v>110</v>
      </c>
      <c r="K154" s="44"/>
      <c r="L154" s="43">
        <v>3.6</v>
      </c>
    </row>
    <row r="155" spans="1:12" ht="15" x14ac:dyDescent="0.25">
      <c r="A155" s="23"/>
      <c r="B155" s="15"/>
      <c r="C155" s="11"/>
      <c r="D155" s="6" t="s">
        <v>24</v>
      </c>
      <c r="E155" s="42" t="s">
        <v>80</v>
      </c>
      <c r="F155" s="43">
        <v>100</v>
      </c>
      <c r="G155" s="43">
        <v>1</v>
      </c>
      <c r="H155" s="43">
        <v>0</v>
      </c>
      <c r="I155" s="43">
        <v>15</v>
      </c>
      <c r="J155" s="43">
        <v>71</v>
      </c>
      <c r="K155" s="44"/>
      <c r="L155" s="43">
        <v>8.8000000000000007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1025</v>
      </c>
      <c r="G156" s="19">
        <f t="shared" ref="G156:J156" si="72">SUM(G147:G155)</f>
        <v>31</v>
      </c>
      <c r="H156" s="19">
        <f t="shared" si="72"/>
        <v>13</v>
      </c>
      <c r="I156" s="19">
        <f t="shared" si="72"/>
        <v>111</v>
      </c>
      <c r="J156" s="19">
        <f t="shared" si="72"/>
        <v>778</v>
      </c>
      <c r="K156" s="25"/>
      <c r="L156" s="19">
        <f t="shared" ref="L156" si="73">SUM(L147:L155)</f>
        <v>88.95999999999998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1025</v>
      </c>
      <c r="G157" s="32">
        <f t="shared" ref="G157" si="74">G146+G156</f>
        <v>31</v>
      </c>
      <c r="H157" s="32">
        <f t="shared" ref="H157" si="75">H146+H156</f>
        <v>13</v>
      </c>
      <c r="I157" s="32">
        <f t="shared" ref="I157" si="76">I146+I156</f>
        <v>111</v>
      </c>
      <c r="J157" s="32">
        <f t="shared" ref="J157:L157" si="77">J146+J156</f>
        <v>778</v>
      </c>
      <c r="K157" s="32"/>
      <c r="L157" s="32">
        <f t="shared" si="77"/>
        <v>88.95999999999998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100</v>
      </c>
      <c r="G166" s="43">
        <v>0</v>
      </c>
      <c r="H166" s="43">
        <v>0</v>
      </c>
      <c r="I166" s="43">
        <v>1</v>
      </c>
      <c r="J166" s="43">
        <v>7</v>
      </c>
      <c r="K166" s="44"/>
      <c r="L166" s="43">
        <v>17</v>
      </c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3</v>
      </c>
      <c r="H167" s="43">
        <v>3</v>
      </c>
      <c r="I167" s="43">
        <v>21</v>
      </c>
      <c r="J167" s="43">
        <v>120</v>
      </c>
      <c r="K167" s="44">
        <v>140</v>
      </c>
      <c r="L167" s="43">
        <v>11.38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14</v>
      </c>
      <c r="H168" s="43">
        <v>7</v>
      </c>
      <c r="I168" s="43">
        <v>4</v>
      </c>
      <c r="J168" s="43">
        <v>132</v>
      </c>
      <c r="K168" s="44">
        <v>437</v>
      </c>
      <c r="L168" s="43">
        <v>25.75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10</v>
      </c>
      <c r="H169" s="43">
        <v>13</v>
      </c>
      <c r="I169" s="43">
        <v>50</v>
      </c>
      <c r="J169" s="43">
        <v>364</v>
      </c>
      <c r="K169" s="44">
        <v>508</v>
      </c>
      <c r="L169" s="43">
        <v>12.92</v>
      </c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5</v>
      </c>
      <c r="H170" s="43">
        <v>5</v>
      </c>
      <c r="I170" s="43">
        <v>33</v>
      </c>
      <c r="J170" s="43">
        <v>190</v>
      </c>
      <c r="K170" s="44">
        <v>869</v>
      </c>
      <c r="L170" s="43">
        <v>8.6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</v>
      </c>
      <c r="H171" s="43">
        <v>1</v>
      </c>
      <c r="I171" s="43">
        <v>16</v>
      </c>
      <c r="J171" s="43">
        <v>80</v>
      </c>
      <c r="K171" s="44"/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60</v>
      </c>
      <c r="G172" s="43">
        <v>4</v>
      </c>
      <c r="H172" s="43">
        <v>1</v>
      </c>
      <c r="I172" s="43">
        <v>24</v>
      </c>
      <c r="J172" s="43">
        <v>120</v>
      </c>
      <c r="K172" s="44"/>
      <c r="L172" s="43">
        <v>3.91</v>
      </c>
    </row>
    <row r="173" spans="1:12" ht="15" x14ac:dyDescent="0.25">
      <c r="A173" s="23"/>
      <c r="B173" s="15"/>
      <c r="C173" s="11"/>
      <c r="D173" s="6" t="s">
        <v>68</v>
      </c>
      <c r="E173" s="42" t="s">
        <v>83</v>
      </c>
      <c r="F173" s="43">
        <v>25</v>
      </c>
      <c r="G173" s="43">
        <v>1</v>
      </c>
      <c r="H173" s="43">
        <v>1</v>
      </c>
      <c r="I173" s="43">
        <v>16</v>
      </c>
      <c r="J173" s="43">
        <v>88</v>
      </c>
      <c r="K173" s="44"/>
      <c r="L173" s="43">
        <v>5.6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955</v>
      </c>
      <c r="G175" s="19">
        <f t="shared" ref="G175:J175" si="80">SUM(G166:G174)</f>
        <v>40</v>
      </c>
      <c r="H175" s="19">
        <f t="shared" si="80"/>
        <v>31</v>
      </c>
      <c r="I175" s="19">
        <f t="shared" si="80"/>
        <v>165</v>
      </c>
      <c r="J175" s="19">
        <f t="shared" si="80"/>
        <v>1101</v>
      </c>
      <c r="K175" s="25"/>
      <c r="L175" s="19">
        <f t="shared" ref="L175" si="81">SUM(L166:L174)</f>
        <v>88.95999999999998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955</v>
      </c>
      <c r="G176" s="32">
        <f t="shared" ref="G176" si="82">G165+G175</f>
        <v>40</v>
      </c>
      <c r="H176" s="32">
        <f t="shared" ref="H176" si="83">H165+H175</f>
        <v>31</v>
      </c>
      <c r="I176" s="32">
        <f t="shared" ref="I176" si="84">I165+I175</f>
        <v>165</v>
      </c>
      <c r="J176" s="32">
        <f t="shared" ref="J176:L176" si="85">J165+J175</f>
        <v>1101</v>
      </c>
      <c r="K176" s="32"/>
      <c r="L176" s="32">
        <f t="shared" si="85"/>
        <v>88.95999999999998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100</v>
      </c>
      <c r="G185" s="43">
        <v>0</v>
      </c>
      <c r="H185" s="43">
        <v>0</v>
      </c>
      <c r="I185" s="43">
        <v>1</v>
      </c>
      <c r="J185" s="43">
        <v>7</v>
      </c>
      <c r="K185" s="44"/>
      <c r="L185" s="43">
        <v>17</v>
      </c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2</v>
      </c>
      <c r="H186" s="43">
        <v>6</v>
      </c>
      <c r="I186" s="43">
        <v>13</v>
      </c>
      <c r="J186" s="43">
        <v>106</v>
      </c>
      <c r="K186" s="44">
        <v>110</v>
      </c>
      <c r="L186" s="43">
        <v>16.649999999999999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v>19</v>
      </c>
      <c r="H187" s="43">
        <v>8</v>
      </c>
      <c r="I187" s="43">
        <v>1</v>
      </c>
      <c r="J187" s="43">
        <v>150</v>
      </c>
      <c r="K187" s="44">
        <v>487</v>
      </c>
      <c r="L187" s="43">
        <v>20</v>
      </c>
    </row>
    <row r="188" spans="1:12" ht="15" x14ac:dyDescent="0.25">
      <c r="A188" s="23"/>
      <c r="B188" s="15"/>
      <c r="C188" s="11"/>
      <c r="D188" s="7" t="s">
        <v>29</v>
      </c>
      <c r="E188" s="42" t="s">
        <v>88</v>
      </c>
      <c r="F188" s="43">
        <v>180</v>
      </c>
      <c r="G188" s="43">
        <v>4</v>
      </c>
      <c r="H188" s="43">
        <v>11</v>
      </c>
      <c r="I188" s="43">
        <v>16</v>
      </c>
      <c r="J188" s="43">
        <v>227</v>
      </c>
      <c r="K188" s="44">
        <v>520</v>
      </c>
      <c r="L188" s="43">
        <v>16</v>
      </c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21</v>
      </c>
      <c r="J189" s="43">
        <v>82</v>
      </c>
      <c r="K189" s="44"/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89</v>
      </c>
      <c r="F190" s="43">
        <v>40</v>
      </c>
      <c r="G190" s="43">
        <v>3</v>
      </c>
      <c r="H190" s="43">
        <v>1</v>
      </c>
      <c r="I190" s="43">
        <v>16</v>
      </c>
      <c r="J190" s="43">
        <v>80</v>
      </c>
      <c r="K190" s="44"/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60</v>
      </c>
      <c r="G191" s="43">
        <v>4</v>
      </c>
      <c r="H191" s="43">
        <v>1</v>
      </c>
      <c r="I191" s="43">
        <v>24</v>
      </c>
      <c r="J191" s="43">
        <v>120</v>
      </c>
      <c r="K191" s="44"/>
      <c r="L191" s="43">
        <v>3.41</v>
      </c>
    </row>
    <row r="192" spans="1:12" ht="15" x14ac:dyDescent="0.25">
      <c r="A192" s="23"/>
      <c r="B192" s="15"/>
      <c r="C192" s="11"/>
      <c r="D192" s="6" t="s">
        <v>68</v>
      </c>
      <c r="E192" s="42" t="s">
        <v>91</v>
      </c>
      <c r="F192" s="43">
        <v>25</v>
      </c>
      <c r="G192" s="43">
        <v>2</v>
      </c>
      <c r="H192" s="43">
        <v>4</v>
      </c>
      <c r="I192" s="43">
        <v>16</v>
      </c>
      <c r="J192" s="43">
        <v>110</v>
      </c>
      <c r="K192" s="44"/>
      <c r="L192" s="43">
        <v>3.6</v>
      </c>
    </row>
    <row r="193" spans="1:12" ht="15" x14ac:dyDescent="0.25">
      <c r="A193" s="23"/>
      <c r="B193" s="15"/>
      <c r="C193" s="11"/>
      <c r="D193" s="6" t="s">
        <v>24</v>
      </c>
      <c r="E193" s="42" t="s">
        <v>47</v>
      </c>
      <c r="F193" s="43">
        <v>100</v>
      </c>
      <c r="G193" s="43">
        <v>2</v>
      </c>
      <c r="H193" s="43">
        <v>1</v>
      </c>
      <c r="I193" s="43">
        <v>32</v>
      </c>
      <c r="J193" s="43">
        <v>144</v>
      </c>
      <c r="K193" s="44"/>
      <c r="L193" s="43">
        <v>3.5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1055</v>
      </c>
      <c r="G194" s="19">
        <f t="shared" ref="G194:J194" si="88">SUM(G185:G193)</f>
        <v>36</v>
      </c>
      <c r="H194" s="19">
        <f t="shared" si="88"/>
        <v>32</v>
      </c>
      <c r="I194" s="19">
        <f t="shared" si="88"/>
        <v>140</v>
      </c>
      <c r="J194" s="19">
        <f t="shared" si="88"/>
        <v>1026</v>
      </c>
      <c r="K194" s="25"/>
      <c r="L194" s="19">
        <f t="shared" ref="L194" si="89">SUM(L185:L193)</f>
        <v>88.96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1055</v>
      </c>
      <c r="G195" s="32">
        <f t="shared" ref="G195" si="90">G184+G194</f>
        <v>36</v>
      </c>
      <c r="H195" s="32">
        <f t="shared" ref="H195" si="91">H184+H194</f>
        <v>32</v>
      </c>
      <c r="I195" s="32">
        <f t="shared" ref="I195" si="92">I184+I194</f>
        <v>140</v>
      </c>
      <c r="J195" s="32">
        <f t="shared" ref="J195:L195" si="93">J184+J194</f>
        <v>1026</v>
      </c>
      <c r="K195" s="32"/>
      <c r="L195" s="32">
        <f t="shared" si="93"/>
        <v>88.96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36.299999999999997</v>
      </c>
      <c r="H196" s="34">
        <f t="shared" si="94"/>
        <v>27.9</v>
      </c>
      <c r="I196" s="34">
        <f t="shared" si="94"/>
        <v>142.1</v>
      </c>
      <c r="J196" s="34">
        <f t="shared" si="94"/>
        <v>1000.3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88.960000000000008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2025-05-07T07:12:27Z</dcterms:modified>
</cp:coreProperties>
</file>